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3040" windowHeight="8490" activeTab="9"/>
  </bookViews>
  <sheets>
    <sheet name="3а" sheetId="1" r:id="rId1"/>
    <sheet name="3б" sheetId="2" r:id="rId2"/>
    <sheet name="3в" sheetId="3" r:id="rId3"/>
    <sheet name="3г" sheetId="4" r:id="rId4"/>
    <sheet name="3д" sheetId="5" r:id="rId5"/>
    <sheet name="3е" sheetId="6" r:id="rId6"/>
    <sheet name="3и" sheetId="7" r:id="rId7"/>
    <sheet name="3л" sheetId="8" r:id="rId8"/>
    <sheet name="3м" sheetId="9" r:id="rId9"/>
    <sheet name="3н" sheetId="10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aPtUW5WM8udU6aa3HyT01bRteiVFOn+Zr7qirtqmQgg="/>
    </ext>
  </extLst>
</workbook>
</file>

<file path=xl/calcChain.xml><?xml version="1.0" encoding="utf-8"?>
<calcChain xmlns="http://schemas.openxmlformats.org/spreadsheetml/2006/main">
  <c r="AP13" i="10" l="1"/>
  <c r="AQ12" i="10"/>
  <c r="AO12" i="10"/>
  <c r="AQ11" i="10"/>
  <c r="AO11" i="10"/>
  <c r="AQ10" i="10"/>
  <c r="AO10" i="10"/>
  <c r="AQ9" i="10"/>
  <c r="AO9" i="10"/>
  <c r="AQ8" i="10"/>
  <c r="AO8" i="10"/>
  <c r="AQ7" i="10"/>
  <c r="AO7" i="10"/>
  <c r="AQ6" i="10"/>
  <c r="AO6" i="10"/>
  <c r="AQ5" i="10"/>
  <c r="AO5" i="10"/>
  <c r="AQ4" i="10"/>
  <c r="AO4" i="10"/>
  <c r="AQ3" i="10"/>
  <c r="AO3" i="10"/>
  <c r="AO13" i="10" s="1"/>
  <c r="AP13" i="9"/>
  <c r="AQ12" i="9"/>
  <c r="AO12" i="9"/>
  <c r="AQ11" i="9"/>
  <c r="AO11" i="9"/>
  <c r="AQ10" i="9"/>
  <c r="AO10" i="9"/>
  <c r="AQ9" i="9"/>
  <c r="AO9" i="9"/>
  <c r="AQ8" i="9"/>
  <c r="AO8" i="9"/>
  <c r="AQ7" i="9"/>
  <c r="AO7" i="9"/>
  <c r="AQ6" i="9"/>
  <c r="AO6" i="9"/>
  <c r="AQ5" i="9"/>
  <c r="AO5" i="9"/>
  <c r="AQ4" i="9"/>
  <c r="AO4" i="9"/>
  <c r="AQ3" i="9"/>
  <c r="AO3" i="9"/>
  <c r="AO13" i="9" s="1"/>
  <c r="AP13" i="8"/>
  <c r="AQ12" i="8"/>
  <c r="AO12" i="8"/>
  <c r="AQ11" i="8"/>
  <c r="AO11" i="8"/>
  <c r="AQ10" i="8"/>
  <c r="AO10" i="8"/>
  <c r="AQ9" i="8"/>
  <c r="AO9" i="8"/>
  <c r="AQ8" i="8"/>
  <c r="AO8" i="8"/>
  <c r="AQ7" i="8"/>
  <c r="AO7" i="8"/>
  <c r="AQ6" i="8"/>
  <c r="AO6" i="8"/>
  <c r="AQ5" i="8"/>
  <c r="AO5" i="8"/>
  <c r="AQ4" i="8"/>
  <c r="AO4" i="8"/>
  <c r="AQ3" i="8"/>
  <c r="AO3" i="8"/>
  <c r="AO13" i="8" s="1"/>
  <c r="AP13" i="7"/>
  <c r="AQ12" i="7"/>
  <c r="AO12" i="7"/>
  <c r="AQ11" i="7"/>
  <c r="AO11" i="7"/>
  <c r="AQ10" i="7"/>
  <c r="AO10" i="7"/>
  <c r="AQ9" i="7"/>
  <c r="AO9" i="7"/>
  <c r="AQ8" i="7"/>
  <c r="AO8" i="7"/>
  <c r="AQ7" i="7"/>
  <c r="AO7" i="7"/>
  <c r="AQ6" i="7"/>
  <c r="AO6" i="7"/>
  <c r="AQ5" i="7"/>
  <c r="AO5" i="7"/>
  <c r="AQ4" i="7"/>
  <c r="AO4" i="7"/>
  <c r="AQ3" i="7"/>
  <c r="AO3" i="7"/>
  <c r="AO13" i="7" s="1"/>
  <c r="AP13" i="6"/>
  <c r="AQ12" i="6"/>
  <c r="AO12" i="6"/>
  <c r="AQ11" i="6"/>
  <c r="AO11" i="6"/>
  <c r="AQ10" i="6"/>
  <c r="AO10" i="6"/>
  <c r="AQ9" i="6"/>
  <c r="AO9" i="6"/>
  <c r="AQ8" i="6"/>
  <c r="AO8" i="6"/>
  <c r="AQ7" i="6"/>
  <c r="AO7" i="6"/>
  <c r="AQ6" i="6"/>
  <c r="AO6" i="6"/>
  <c r="AQ5" i="6"/>
  <c r="AO5" i="6"/>
  <c r="AQ4" i="6"/>
  <c r="AO4" i="6"/>
  <c r="AQ3" i="6"/>
  <c r="AO3" i="6"/>
  <c r="AO13" i="6" s="1"/>
  <c r="AP13" i="5"/>
  <c r="AQ12" i="5"/>
  <c r="AO12" i="5"/>
  <c r="AQ11" i="5"/>
  <c r="AO11" i="5"/>
  <c r="AQ10" i="5"/>
  <c r="AO10" i="5"/>
  <c r="AQ9" i="5"/>
  <c r="AO9" i="5"/>
  <c r="AQ8" i="5"/>
  <c r="AO8" i="5"/>
  <c r="AQ7" i="5"/>
  <c r="AO7" i="5"/>
  <c r="AQ6" i="5"/>
  <c r="AO6" i="5"/>
  <c r="AQ5" i="5"/>
  <c r="AO5" i="5"/>
  <c r="AQ4" i="5"/>
  <c r="AO4" i="5"/>
  <c r="AQ3" i="5"/>
  <c r="AO3" i="5"/>
  <c r="AO13" i="5" s="1"/>
  <c r="AP13" i="4"/>
  <c r="AQ12" i="4"/>
  <c r="AO12" i="4"/>
  <c r="AQ11" i="4"/>
  <c r="AO11" i="4"/>
  <c r="AQ10" i="4"/>
  <c r="AO10" i="4"/>
  <c r="AQ9" i="4"/>
  <c r="AO9" i="4"/>
  <c r="AQ8" i="4"/>
  <c r="AO8" i="4"/>
  <c r="AQ7" i="4"/>
  <c r="AO7" i="4"/>
  <c r="AQ6" i="4"/>
  <c r="AO6" i="4"/>
  <c r="AQ5" i="4"/>
  <c r="AO5" i="4"/>
  <c r="AQ4" i="4"/>
  <c r="AO4" i="4"/>
  <c r="AQ3" i="4"/>
  <c r="AO3" i="4"/>
  <c r="AO13" i="4" s="1"/>
  <c r="AP13" i="3"/>
  <c r="AQ12" i="3"/>
  <c r="AO12" i="3"/>
  <c r="AQ11" i="3"/>
  <c r="AO11" i="3"/>
  <c r="AQ10" i="3"/>
  <c r="AO10" i="3"/>
  <c r="AQ9" i="3"/>
  <c r="AO9" i="3"/>
  <c r="AQ8" i="3"/>
  <c r="AO8" i="3"/>
  <c r="AQ7" i="3"/>
  <c r="AO7" i="3"/>
  <c r="AQ6" i="3"/>
  <c r="AO6" i="3"/>
  <c r="AQ5" i="3"/>
  <c r="AO5" i="3"/>
  <c r="AQ4" i="3"/>
  <c r="AO4" i="3"/>
  <c r="AQ3" i="3"/>
  <c r="AO3" i="3"/>
  <c r="AO13" i="3" s="1"/>
  <c r="AP13" i="2" l="1"/>
  <c r="AQ12" i="2"/>
  <c r="AO12" i="2"/>
  <c r="AQ11" i="2"/>
  <c r="AO11" i="2"/>
  <c r="AQ10" i="2"/>
  <c r="AO10" i="2"/>
  <c r="AQ9" i="2"/>
  <c r="AO9" i="2"/>
  <c r="AQ8" i="2"/>
  <c r="AO8" i="2"/>
  <c r="AQ7" i="2"/>
  <c r="AO7" i="2"/>
  <c r="AQ6" i="2"/>
  <c r="AO6" i="2"/>
  <c r="AQ5" i="2"/>
  <c r="AO5" i="2"/>
  <c r="AQ4" i="2"/>
  <c r="AO4" i="2"/>
  <c r="AQ3" i="2"/>
  <c r="AO3" i="2"/>
  <c r="AP15" i="1"/>
  <c r="AQ14" i="1"/>
  <c r="AO14" i="1"/>
  <c r="AQ13" i="1"/>
  <c r="AO13" i="1"/>
  <c r="AQ12" i="1"/>
  <c r="AO12" i="1"/>
  <c r="AQ11" i="1"/>
  <c r="AO11" i="1"/>
  <c r="AQ10" i="1"/>
  <c r="AO10" i="1"/>
  <c r="AQ9" i="1"/>
  <c r="AO9" i="1"/>
  <c r="AQ8" i="1"/>
  <c r="AO8" i="1"/>
  <c r="AQ7" i="1"/>
  <c r="AO7" i="1"/>
  <c r="AQ6" i="1"/>
  <c r="AO6" i="1"/>
  <c r="AQ5" i="1"/>
  <c r="AO5" i="1"/>
  <c r="AO13" i="2" l="1"/>
  <c r="AO15" i="1"/>
</calcChain>
</file>

<file path=xl/sharedStrings.xml><?xml version="1.0" encoding="utf-8"?>
<sst xmlns="http://schemas.openxmlformats.org/spreadsheetml/2006/main" count="1034" uniqueCount="114">
  <si>
    <t>оценочные</t>
  </si>
  <si>
    <t xml:space="preserve">Предметы </t>
  </si>
  <si>
    <t>01.09-02.09</t>
  </si>
  <si>
    <t>кр</t>
  </si>
  <si>
    <t>АКР</t>
  </si>
  <si>
    <t>ИОП</t>
  </si>
  <si>
    <t>Итого КР+АКР+ИОП+к.сп.</t>
  </si>
  <si>
    <t>Кол-во часов по плану</t>
  </si>
  <si>
    <t>% ОП</t>
  </si>
  <si>
    <t>Русский язык</t>
  </si>
  <si>
    <t>05.10</t>
  </si>
  <si>
    <t>25.10</t>
  </si>
  <si>
    <t>05.12</t>
  </si>
  <si>
    <t>20.12</t>
  </si>
  <si>
    <t>25.01</t>
  </si>
  <si>
    <t>01.03</t>
  </si>
  <si>
    <t>05.04</t>
  </si>
  <si>
    <t>25.04</t>
  </si>
  <si>
    <t>17.05</t>
  </si>
  <si>
    <t>Литературное чтение</t>
  </si>
  <si>
    <t>14.03</t>
  </si>
  <si>
    <t>10.05</t>
  </si>
  <si>
    <t>Родной язык</t>
  </si>
  <si>
    <t>Иностранный язык</t>
  </si>
  <si>
    <t>19.10</t>
  </si>
  <si>
    <t>14.12</t>
  </si>
  <si>
    <t>23.03</t>
  </si>
  <si>
    <t>13.04</t>
  </si>
  <si>
    <t>Математика</t>
  </si>
  <si>
    <t xml:space="preserve"> </t>
  </si>
  <si>
    <t>23.11</t>
  </si>
  <si>
    <t>17.01</t>
  </si>
  <si>
    <t>08.02</t>
  </si>
  <si>
    <t>28.02</t>
  </si>
  <si>
    <t>10.04</t>
  </si>
  <si>
    <t>26.04</t>
  </si>
  <si>
    <t>16.05</t>
  </si>
  <si>
    <t>Окружающий мир</t>
  </si>
  <si>
    <t>20.10</t>
  </si>
  <si>
    <t>15.12</t>
  </si>
  <si>
    <t>Музыка</t>
  </si>
  <si>
    <t>Изобразительное искусство</t>
  </si>
  <si>
    <t>24.04</t>
  </si>
  <si>
    <t>Технология</t>
  </si>
  <si>
    <t>Физическая культура</t>
  </si>
  <si>
    <t>11.04-12.04</t>
  </si>
  <si>
    <t>Административная контрольная работа</t>
  </si>
  <si>
    <t>Контрольное списывание</t>
  </si>
  <si>
    <t xml:space="preserve">  </t>
  </si>
  <si>
    <t>Контрольная работа</t>
  </si>
  <si>
    <t xml:space="preserve">Итоговая оценочная процедура в рамках промежуточной аттестации								
</t>
  </si>
  <si>
    <t>24.10</t>
  </si>
  <si>
    <t>17.10</t>
  </si>
  <si>
    <t>19.12</t>
  </si>
  <si>
    <t>06.10</t>
  </si>
  <si>
    <t>Административная контрольна</t>
  </si>
  <si>
    <t>20.03</t>
  </si>
  <si>
    <t>17.11</t>
  </si>
  <si>
    <t>13.12</t>
  </si>
  <si>
    <t>19.04</t>
  </si>
  <si>
    <t>15.03</t>
  </si>
  <si>
    <t>04.09-08.09</t>
  </si>
  <si>
    <t>11.09-15.09</t>
  </si>
  <si>
    <t>12.09</t>
  </si>
  <si>
    <t>13.09</t>
  </si>
  <si>
    <t>02.10-06.10</t>
  </si>
  <si>
    <t>16.10-20.10</t>
  </si>
  <si>
    <t>23.10-27.10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</si>
  <si>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</si>
  <si>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</si>
  <si>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</si>
  <si>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</si>
  <si>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</si>
  <si>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</si>
  <si>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</si>
  <si>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25.12-29.12</t>
  </si>
  <si>
    <t>18.09-22.09</t>
  </si>
  <si>
    <t>25.09-29.09</t>
  </si>
  <si>
    <t>09.10-13.10</t>
  </si>
  <si>
    <t>09.01-12.01</t>
  </si>
  <si>
    <t>15.01-19.01</t>
  </si>
  <si>
    <t>22.01-26.01</t>
  </si>
  <si>
    <t>29.01-02.02</t>
  </si>
  <si>
    <t>05.02-09.02</t>
  </si>
  <si>
    <t>12.02-16.02</t>
  </si>
  <si>
    <t>19.02-22.02</t>
  </si>
  <si>
    <t>26.02-01.03</t>
  </si>
  <si>
    <t>04.03-07.03</t>
  </si>
  <si>
    <t>11.03-15.03</t>
  </si>
  <si>
    <t>18.03-22.03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</si>
  <si>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</si>
  <si>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</si>
  <si>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</si>
  <si>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</si>
  <si>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</si>
  <si>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</si>
  <si>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</si>
  <si>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</si>
  <si>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19.03</t>
  </si>
  <si>
    <t>02.05</t>
  </si>
  <si>
    <t>29.04</t>
  </si>
  <si>
    <t>18.10</t>
  </si>
  <si>
    <t>14.05</t>
  </si>
  <si>
    <t>16.10</t>
  </si>
  <si>
    <r>
      <t>График проведения оценочных процедур</t>
    </r>
    <r>
      <rPr>
        <b/>
        <i/>
        <sz val="14"/>
        <color theme="1"/>
        <rFont val="Calibri"/>
        <family val="2"/>
        <charset val="204"/>
      </rPr>
      <t xml:space="preserve"> </t>
    </r>
    <r>
      <rPr>
        <b/>
        <u/>
        <sz val="14"/>
        <color theme="1"/>
        <rFont val="Calibri"/>
        <family val="2"/>
        <charset val="204"/>
      </rPr>
      <t>3н</t>
    </r>
    <r>
      <rPr>
        <b/>
        <i/>
        <sz val="14"/>
        <color theme="1"/>
        <rFont val="Calibri"/>
        <family val="2"/>
        <charset val="204"/>
      </rPr>
      <t xml:space="preserve"> </t>
    </r>
    <r>
      <rPr>
        <b/>
        <sz val="14"/>
        <color theme="1"/>
        <rFont val="Calibri"/>
        <family val="2"/>
        <charset val="204"/>
      </rPr>
      <t>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</si>
  <si>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3а </t>
    </r>
    <r>
      <rPr>
        <b/>
        <sz val="14"/>
        <color theme="1"/>
        <rFont val="Calibri"/>
      </rPr>
      <t>класса на2023-2024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</si>
  <si>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3б</t>
    </r>
    <r>
      <rPr>
        <b/>
        <sz val="14"/>
        <color theme="1"/>
        <rFont val="Calibri"/>
      </rPr>
      <t xml:space="preserve"> класса на2023-2024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</si>
  <si>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3в</t>
    </r>
    <r>
      <rPr>
        <b/>
        <sz val="14"/>
        <color theme="1"/>
        <rFont val="Calibri"/>
      </rPr>
      <t xml:space="preserve"> 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</si>
  <si>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3г</t>
    </r>
    <r>
      <rPr>
        <b/>
        <sz val="14"/>
        <color theme="1"/>
        <rFont val="Calibri"/>
      </rPr>
      <t xml:space="preserve"> класса на 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</si>
  <si>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3д</t>
    </r>
    <r>
      <rPr>
        <b/>
        <sz val="14"/>
        <color theme="1"/>
        <rFont val="Calibri"/>
        <family val="2"/>
        <charset val="204"/>
      </rPr>
      <t xml:space="preserve"> 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</si>
  <si>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3е</t>
    </r>
    <r>
      <rPr>
        <b/>
        <sz val="14"/>
        <color theme="1"/>
        <rFont val="Calibri"/>
      </rPr>
      <t xml:space="preserve"> 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</si>
  <si>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3и</t>
    </r>
    <r>
      <rPr>
        <b/>
        <sz val="14"/>
        <color theme="1"/>
        <rFont val="Calibri"/>
      </rPr>
      <t xml:space="preserve"> 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</si>
  <si>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 xml:space="preserve">3л </t>
    </r>
    <r>
      <rPr>
        <b/>
        <sz val="14"/>
        <color theme="1"/>
        <rFont val="Calibri"/>
      </rPr>
      <t>класса на 2023-2024 учебный год</t>
    </r>
  </si>
  <si>
    <r>
      <t xml:space="preserve">График проведения оценочных процедур </t>
    </r>
    <r>
      <rPr>
        <b/>
        <u/>
        <sz val="14"/>
        <color theme="1"/>
        <rFont val="Calibri"/>
        <family val="2"/>
        <charset val="204"/>
      </rPr>
      <t>3м</t>
    </r>
    <r>
      <rPr>
        <b/>
        <sz val="14"/>
        <color theme="1"/>
        <rFont val="Calibri"/>
      </rPr>
      <t xml:space="preserve"> класса на  2023-2024 учебный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</si>
</sst>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scheme val="minor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color theme="1"/>
      <name val="&quot;Times New Roman&quot;"/>
    </font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b/>
      <sz val="9"/>
      <color theme="1"/>
      <name val="Times New Roman"/>
    </font>
    <font>
      <sz val="9"/>
      <color theme="1"/>
      <name val="Times New Roman"/>
    </font>
    <font>
      <sz val="11"/>
      <color theme="1"/>
      <name val="Calibri"/>
      <family val="2"/>
      <charset val="204"/>
    </font>
    <font>
      <sz val="8"/>
      <name val="Calibri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6AA84F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B2A1C7"/>
        <bgColor rgb="FFB2A1C7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49" fontId="5" fillId="9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/>
    </xf>
    <xf numFmtId="0" fontId="8" fillId="6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3" fillId="4" borderId="7" xfId="0" applyNumberFormat="1" applyFont="1" applyFill="1" applyBorder="1"/>
    <xf numFmtId="49" fontId="3" fillId="11" borderId="10" xfId="0" applyNumberFormat="1" applyFont="1" applyFill="1" applyBorder="1"/>
    <xf numFmtId="0" fontId="10" fillId="0" borderId="0" xfId="0" applyFont="1"/>
    <xf numFmtId="49" fontId="3" fillId="0" borderId="4" xfId="0" applyNumberFormat="1" applyFont="1" applyBorder="1"/>
    <xf numFmtId="49" fontId="3" fillId="5" borderId="12" xfId="0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9" fontId="14" fillId="0" borderId="0" xfId="0" applyNumberFormat="1" applyFont="1"/>
    <xf numFmtId="49" fontId="17" fillId="5" borderId="4" xfId="0" applyNumberFormat="1" applyFont="1" applyFill="1" applyBorder="1" applyAlignment="1">
      <alignment horizontal="center" vertical="center" wrapText="1"/>
    </xf>
    <xf numFmtId="49" fontId="17" fillId="10" borderId="4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49" fontId="17" fillId="9" borderId="4" xfId="0" applyNumberFormat="1" applyFont="1" applyFill="1" applyBorder="1" applyAlignment="1">
      <alignment horizontal="center" vertical="center" wrapText="1"/>
    </xf>
    <xf numFmtId="49" fontId="18" fillId="4" borderId="4" xfId="0" applyNumberFormat="1" applyFont="1" applyFill="1" applyBorder="1" applyAlignment="1">
      <alignment horizontal="center" vertical="center" wrapText="1"/>
    </xf>
    <xf numFmtId="49" fontId="17" fillId="11" borderId="4" xfId="0" applyNumberFormat="1" applyFont="1" applyFill="1" applyBorder="1" applyAlignment="1">
      <alignment horizontal="center" vertical="center" wrapText="1"/>
    </xf>
    <xf numFmtId="49" fontId="17" fillId="9" borderId="6" xfId="0" applyNumberFormat="1" applyFont="1" applyFill="1" applyBorder="1" applyAlignment="1">
      <alignment horizontal="center" vertical="center" wrapText="1"/>
    </xf>
    <xf numFmtId="49" fontId="17" fillId="10" borderId="6" xfId="0" applyNumberFormat="1" applyFont="1" applyFill="1" applyBorder="1" applyAlignment="1">
      <alignment horizontal="center" vertical="center" wrapText="1"/>
    </xf>
    <xf numFmtId="49" fontId="19" fillId="10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3" fillId="0" borderId="10" xfId="0" applyNumberFormat="1" applyFont="1" applyBorder="1"/>
    <xf numFmtId="0" fontId="0" fillId="0" borderId="0" xfId="0"/>
    <xf numFmtId="0" fontId="1" fillId="0" borderId="11" xfId="0" applyFont="1" applyBorder="1"/>
    <xf numFmtId="49" fontId="3" fillId="0" borderId="13" xfId="0" applyNumberFormat="1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0" fontId="20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49" fontId="3" fillId="0" borderId="8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49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94"/>
  <sheetViews>
    <sheetView zoomScale="73" zoomScaleNormal="73" workbookViewId="0">
      <pane xSplit="1" topLeftCell="B1" activePane="topRight" state="frozen"/>
      <selection pane="topRight" activeCell="I29" sqref="I29"/>
    </sheetView>
  </sheetViews>
  <sheetFormatPr defaultColWidth="14.42578125" defaultRowHeight="15" customHeight="1"/>
  <cols>
    <col min="1" max="1" width="31.5703125" customWidth="1"/>
    <col min="2" max="2" width="6" customWidth="1"/>
    <col min="3" max="30" width="6.7109375" customWidth="1"/>
    <col min="31" max="31" width="6.140625" customWidth="1"/>
    <col min="32" max="37" width="6.7109375" customWidth="1"/>
    <col min="38" max="38" width="8.28515625" customWidth="1"/>
    <col min="39" max="39" width="8.42578125" customWidth="1"/>
    <col min="40" max="40" width="9" customWidth="1"/>
    <col min="41" max="41" width="7.7109375" customWidth="1"/>
    <col min="42" max="42" width="8.7109375" customWidth="1"/>
  </cols>
  <sheetData>
    <row r="2" spans="1:43" ht="15" customHeight="1">
      <c r="C2" t="s">
        <v>29</v>
      </c>
    </row>
    <row r="3" spans="1:43" ht="18.75">
      <c r="A3" s="50" t="s">
        <v>105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51" t="s">
        <v>0</v>
      </c>
      <c r="AM3" s="52"/>
      <c r="AN3" s="52"/>
      <c r="AO3" s="52"/>
      <c r="AP3" s="52"/>
      <c r="AQ3" s="53"/>
    </row>
    <row r="4" spans="1:43" ht="58.9" customHeight="1">
      <c r="A4" s="1" t="s">
        <v>1</v>
      </c>
      <c r="B4" s="2" t="s">
        <v>2</v>
      </c>
      <c r="C4" s="2" t="s">
        <v>61</v>
      </c>
      <c r="D4" s="2" t="s">
        <v>62</v>
      </c>
      <c r="E4" s="2" t="s">
        <v>76</v>
      </c>
      <c r="F4" s="2" t="s">
        <v>77</v>
      </c>
      <c r="G4" s="2" t="s">
        <v>65</v>
      </c>
      <c r="H4" s="2" t="s">
        <v>78</v>
      </c>
      <c r="I4" s="2" t="s">
        <v>66</v>
      </c>
      <c r="J4" s="2" t="s">
        <v>67</v>
      </c>
      <c r="K4" s="2" t="s">
        <v>68</v>
      </c>
      <c r="L4" s="2" t="s">
        <v>69</v>
      </c>
      <c r="M4" s="2" t="s">
        <v>70</v>
      </c>
      <c r="N4" s="2" t="s">
        <v>71</v>
      </c>
      <c r="O4" s="2" t="s">
        <v>72</v>
      </c>
      <c r="P4" s="2" t="s">
        <v>73</v>
      </c>
      <c r="Q4" s="2" t="s">
        <v>74</v>
      </c>
      <c r="R4" s="2" t="s">
        <v>75</v>
      </c>
      <c r="S4" s="2" t="s">
        <v>79</v>
      </c>
      <c r="T4" s="2" t="s">
        <v>80</v>
      </c>
      <c r="U4" s="2" t="s">
        <v>81</v>
      </c>
      <c r="V4" s="2" t="s">
        <v>82</v>
      </c>
      <c r="W4" s="2" t="s">
        <v>83</v>
      </c>
      <c r="X4" s="2" t="s">
        <v>84</v>
      </c>
      <c r="Y4" s="2" t="s">
        <v>85</v>
      </c>
      <c r="Z4" s="2" t="s">
        <v>86</v>
      </c>
      <c r="AA4" s="2" t="s">
        <v>87</v>
      </c>
      <c r="AB4" s="2" t="s">
        <v>88</v>
      </c>
      <c r="AC4" s="2" t="s">
        <v>89</v>
      </c>
      <c r="AD4" s="2" t="s">
        <v>90</v>
      </c>
      <c r="AE4" s="2" t="s">
        <v>91</v>
      </c>
      <c r="AF4" s="3" t="s">
        <v>92</v>
      </c>
      <c r="AG4" s="2" t="s">
        <v>93</v>
      </c>
      <c r="AH4" s="2" t="s">
        <v>94</v>
      </c>
      <c r="AI4" s="2" t="s">
        <v>95</v>
      </c>
      <c r="AJ4" s="2" t="s">
        <v>96</v>
      </c>
      <c r="AK4" s="2" t="s">
        <v>97</v>
      </c>
      <c r="AL4" s="4" t="s">
        <v>3</v>
      </c>
      <c r="AM4" s="5" t="s">
        <v>4</v>
      </c>
      <c r="AN4" s="6" t="s">
        <v>5</v>
      </c>
      <c r="AO4" s="7" t="s">
        <v>6</v>
      </c>
      <c r="AP4" s="8" t="s">
        <v>7</v>
      </c>
      <c r="AQ4" s="9" t="s">
        <v>8</v>
      </c>
    </row>
    <row r="5" spans="1:43" ht="27" customHeight="1">
      <c r="A5" s="10" t="s">
        <v>9</v>
      </c>
      <c r="B5" s="36"/>
      <c r="C5" s="36"/>
      <c r="D5" s="35" t="s">
        <v>63</v>
      </c>
      <c r="E5" s="36"/>
      <c r="F5" s="36"/>
      <c r="G5" s="36" t="s">
        <v>10</v>
      </c>
      <c r="H5" s="36"/>
      <c r="I5" s="36"/>
      <c r="J5" s="37" t="s">
        <v>51</v>
      </c>
      <c r="K5" s="34"/>
      <c r="L5" s="34" t="s">
        <v>57</v>
      </c>
      <c r="M5" s="34"/>
      <c r="N5" s="34"/>
      <c r="O5" s="38" t="s">
        <v>12</v>
      </c>
      <c r="P5" s="34"/>
      <c r="Q5" s="35" t="s">
        <v>53</v>
      </c>
      <c r="R5" s="34"/>
      <c r="S5" s="34"/>
      <c r="T5" s="34"/>
      <c r="U5" s="34" t="s">
        <v>14</v>
      </c>
      <c r="V5" s="34"/>
      <c r="W5" s="34"/>
      <c r="X5" s="34"/>
      <c r="Y5" s="34"/>
      <c r="Z5" s="34" t="s">
        <v>15</v>
      </c>
      <c r="AA5" s="34"/>
      <c r="AB5" s="34"/>
      <c r="AC5" s="35" t="s">
        <v>98</v>
      </c>
      <c r="AD5" s="38" t="s">
        <v>16</v>
      </c>
      <c r="AE5" s="36"/>
      <c r="AF5" s="36"/>
      <c r="AG5" s="33" t="s">
        <v>17</v>
      </c>
      <c r="AH5" s="36"/>
      <c r="AI5" s="36"/>
      <c r="AJ5" s="36" t="s">
        <v>18</v>
      </c>
      <c r="AK5" s="39"/>
      <c r="AL5" s="11">
        <v>7</v>
      </c>
      <c r="AM5" s="12">
        <v>4</v>
      </c>
      <c r="AN5" s="13">
        <v>1</v>
      </c>
      <c r="AO5" s="14">
        <f t="shared" ref="AO5:AO14" si="0">SUM(AL5:AN5)</f>
        <v>12</v>
      </c>
      <c r="AP5" s="15">
        <v>170</v>
      </c>
      <c r="AQ5" s="16">
        <f t="shared" ref="AQ5:AQ14" si="1">(AL5+AM5+AN5)/AP5*100</f>
        <v>7.0588235294117645</v>
      </c>
    </row>
    <row r="6" spans="1:43" ht="27" customHeight="1">
      <c r="A6" s="10" t="s">
        <v>19</v>
      </c>
      <c r="B6" s="34"/>
      <c r="C6" s="34"/>
      <c r="D6" s="34"/>
      <c r="E6" s="34"/>
      <c r="F6" s="34"/>
      <c r="G6" s="34"/>
      <c r="H6" s="34"/>
      <c r="I6" s="34" t="s">
        <v>38</v>
      </c>
      <c r="J6" s="34"/>
      <c r="K6" s="34"/>
      <c r="L6" s="34"/>
      <c r="M6" s="34"/>
      <c r="N6" s="34"/>
      <c r="O6" s="34"/>
      <c r="P6" s="35" t="s">
        <v>58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 t="s">
        <v>20</v>
      </c>
      <c r="AC6" s="34"/>
      <c r="AD6" s="34"/>
      <c r="AE6" s="34"/>
      <c r="AF6" s="34"/>
      <c r="AG6" s="34"/>
      <c r="AH6" s="34"/>
      <c r="AI6" s="33" t="s">
        <v>21</v>
      </c>
      <c r="AJ6" s="41"/>
      <c r="AK6" s="40"/>
      <c r="AL6" s="11">
        <v>2</v>
      </c>
      <c r="AM6" s="12">
        <v>1</v>
      </c>
      <c r="AN6" s="13">
        <v>1</v>
      </c>
      <c r="AO6" s="14">
        <f t="shared" si="0"/>
        <v>4</v>
      </c>
      <c r="AP6" s="15">
        <v>136</v>
      </c>
      <c r="AQ6" s="16">
        <f t="shared" si="1"/>
        <v>2.9411764705882351</v>
      </c>
    </row>
    <row r="7" spans="1:43" ht="27" customHeight="1">
      <c r="A7" s="17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 t="s">
        <v>59</v>
      </c>
      <c r="AG7" s="34"/>
      <c r="AH7" s="34"/>
      <c r="AI7" s="34"/>
      <c r="AJ7" s="34"/>
      <c r="AK7" s="40"/>
      <c r="AL7" s="11">
        <v>0</v>
      </c>
      <c r="AM7" s="12">
        <v>0</v>
      </c>
      <c r="AN7" s="13">
        <v>1</v>
      </c>
      <c r="AO7" s="14">
        <f t="shared" si="0"/>
        <v>1</v>
      </c>
      <c r="AP7" s="15">
        <v>34</v>
      </c>
      <c r="AQ7" s="16">
        <f t="shared" si="1"/>
        <v>2.9411764705882351</v>
      </c>
    </row>
    <row r="8" spans="1:43" ht="27" customHeight="1">
      <c r="A8" s="10" t="s">
        <v>23</v>
      </c>
      <c r="B8" s="34"/>
      <c r="C8" s="34"/>
      <c r="D8" s="34"/>
      <c r="E8" s="34"/>
      <c r="F8" s="34"/>
      <c r="G8" s="34"/>
      <c r="H8" s="34"/>
      <c r="I8" s="34" t="s">
        <v>52</v>
      </c>
      <c r="J8" s="34"/>
      <c r="K8" s="34"/>
      <c r="L8" s="34"/>
      <c r="M8" s="34"/>
      <c r="N8" s="34"/>
      <c r="O8" s="34"/>
      <c r="P8" s="34" t="s">
        <v>25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 t="s">
        <v>26</v>
      </c>
      <c r="AD8" s="34"/>
      <c r="AE8" s="33" t="s">
        <v>27</v>
      </c>
      <c r="AF8" s="34"/>
      <c r="AG8" s="34"/>
      <c r="AH8" s="34"/>
      <c r="AI8" s="34"/>
      <c r="AJ8" s="34"/>
      <c r="AK8" s="40"/>
      <c r="AL8" s="11">
        <v>3</v>
      </c>
      <c r="AM8" s="12">
        <v>0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28</v>
      </c>
      <c r="B9" s="34"/>
      <c r="C9" s="34"/>
      <c r="D9" s="35" t="s">
        <v>64</v>
      </c>
      <c r="E9" s="34"/>
      <c r="F9" s="34" t="s">
        <v>29</v>
      </c>
      <c r="G9" s="34" t="s">
        <v>54</v>
      </c>
      <c r="H9" s="34"/>
      <c r="I9" s="34"/>
      <c r="J9" s="35" t="s">
        <v>11</v>
      </c>
      <c r="K9" s="34"/>
      <c r="L9" s="34"/>
      <c r="M9" s="34" t="s">
        <v>30</v>
      </c>
      <c r="N9" s="34"/>
      <c r="O9" s="34"/>
      <c r="P9" s="34"/>
      <c r="Q9" s="35" t="s">
        <v>13</v>
      </c>
      <c r="R9" s="34"/>
      <c r="S9" s="34"/>
      <c r="T9" s="34" t="s">
        <v>31</v>
      </c>
      <c r="U9" s="34"/>
      <c r="V9" s="34"/>
      <c r="W9" s="34" t="s">
        <v>32</v>
      </c>
      <c r="X9" s="34"/>
      <c r="Y9" s="34"/>
      <c r="Z9" s="34" t="s">
        <v>33</v>
      </c>
      <c r="AA9" s="34"/>
      <c r="AB9" s="34"/>
      <c r="AC9" s="35" t="s">
        <v>56</v>
      </c>
      <c r="AD9" s="34"/>
      <c r="AE9" s="34" t="s">
        <v>34</v>
      </c>
      <c r="AF9" s="36"/>
      <c r="AG9" s="33" t="s">
        <v>35</v>
      </c>
      <c r="AH9" s="34"/>
      <c r="AI9" s="34"/>
      <c r="AJ9" s="34" t="s">
        <v>36</v>
      </c>
      <c r="AK9" s="40"/>
      <c r="AL9" s="11">
        <v>7</v>
      </c>
      <c r="AM9" s="12">
        <v>4</v>
      </c>
      <c r="AN9" s="13">
        <v>1</v>
      </c>
      <c r="AO9" s="14">
        <f t="shared" si="0"/>
        <v>12</v>
      </c>
      <c r="AP9" s="15">
        <v>136</v>
      </c>
      <c r="AQ9" s="16">
        <f t="shared" si="1"/>
        <v>8.8235294117647065</v>
      </c>
    </row>
    <row r="10" spans="1:43" ht="27" customHeight="1">
      <c r="A10" s="10" t="s">
        <v>37</v>
      </c>
      <c r="B10" s="34"/>
      <c r="C10" s="34"/>
      <c r="D10" s="34"/>
      <c r="E10" s="34"/>
      <c r="F10" s="34"/>
      <c r="G10" s="34"/>
      <c r="H10" s="34" t="s">
        <v>29</v>
      </c>
      <c r="I10" s="34" t="s">
        <v>24</v>
      </c>
      <c r="J10" s="34"/>
      <c r="K10" s="34"/>
      <c r="L10" s="34"/>
      <c r="M10" s="34"/>
      <c r="N10" s="34"/>
      <c r="O10" s="34"/>
      <c r="P10" s="35" t="s">
        <v>39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 t="s">
        <v>60</v>
      </c>
      <c r="AC10" s="34"/>
      <c r="AD10" s="34"/>
      <c r="AE10" s="34"/>
      <c r="AF10" s="36"/>
      <c r="AG10" s="34"/>
      <c r="AH10" s="34"/>
      <c r="AI10" s="34"/>
      <c r="AJ10" s="33" t="s">
        <v>102</v>
      </c>
      <c r="AK10" s="40"/>
      <c r="AL10" s="11">
        <v>2</v>
      </c>
      <c r="AM10" s="12">
        <v>1</v>
      </c>
      <c r="AN10" s="13">
        <v>1</v>
      </c>
      <c r="AO10" s="14">
        <f t="shared" si="0"/>
        <v>4</v>
      </c>
      <c r="AP10" s="15">
        <v>68</v>
      </c>
      <c r="AQ10" s="16">
        <f t="shared" si="1"/>
        <v>5.8823529411764701</v>
      </c>
    </row>
    <row r="11" spans="1:43" ht="27" customHeight="1">
      <c r="A11" s="10" t="s">
        <v>40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3" t="s">
        <v>100</v>
      </c>
      <c r="AI11" s="34"/>
      <c r="AJ11" s="34"/>
      <c r="AK11" s="40"/>
      <c r="AL11" s="11">
        <v>1</v>
      </c>
      <c r="AM11" s="12">
        <v>0</v>
      </c>
      <c r="AN11" s="13">
        <v>1</v>
      </c>
      <c r="AO11" s="14">
        <f t="shared" si="0"/>
        <v>2</v>
      </c>
      <c r="AP11" s="15">
        <v>34</v>
      </c>
      <c r="AQ11" s="16">
        <f t="shared" si="1"/>
        <v>5.8823529411764701</v>
      </c>
    </row>
    <row r="12" spans="1:43" ht="33" customHeight="1">
      <c r="A12" s="1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3" t="s">
        <v>42</v>
      </c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34</v>
      </c>
      <c r="AQ12" s="16">
        <f t="shared" si="1"/>
        <v>2.9411764705882351</v>
      </c>
    </row>
    <row r="13" spans="1:43" ht="27" customHeight="1">
      <c r="A13" s="10" t="s">
        <v>43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 t="s">
        <v>29</v>
      </c>
      <c r="AG13" s="34"/>
      <c r="AH13" s="33" t="s">
        <v>99</v>
      </c>
      <c r="AI13" s="34"/>
      <c r="AJ13" s="34"/>
      <c r="AK13" s="40"/>
      <c r="AL13" s="11">
        <v>0</v>
      </c>
      <c r="AM13" s="12">
        <v>0</v>
      </c>
      <c r="AN13" s="13">
        <v>1</v>
      </c>
      <c r="AO13" s="14">
        <f t="shared" si="0"/>
        <v>1</v>
      </c>
      <c r="AP13" s="15">
        <v>34</v>
      </c>
      <c r="AQ13" s="16">
        <f t="shared" si="1"/>
        <v>2.9411764705882351</v>
      </c>
    </row>
    <row r="14" spans="1:43" ht="27" customHeight="1">
      <c r="A14" s="10" t="s">
        <v>44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3" t="s">
        <v>45</v>
      </c>
      <c r="AF14" s="34"/>
      <c r="AG14" s="34"/>
      <c r="AH14" s="34"/>
      <c r="AI14" s="34"/>
      <c r="AJ14" s="34"/>
      <c r="AK14" s="40"/>
      <c r="AL14" s="11">
        <v>0</v>
      </c>
      <c r="AM14" s="12">
        <v>0</v>
      </c>
      <c r="AN14" s="13">
        <v>1</v>
      </c>
      <c r="AO14" s="14">
        <f t="shared" si="0"/>
        <v>1</v>
      </c>
      <c r="AP14" s="15">
        <v>68</v>
      </c>
      <c r="AQ14" s="16">
        <f t="shared" si="1"/>
        <v>1.4705882352941175</v>
      </c>
    </row>
    <row r="15" spans="1:43" ht="27" customHeight="1">
      <c r="A15" s="18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11"/>
      <c r="AM15" s="12"/>
      <c r="AN15" s="13"/>
      <c r="AO15" s="19">
        <f t="shared" ref="AO15:AP15" si="2">SUM(AO5:AO14)</f>
        <v>42</v>
      </c>
      <c r="AP15" s="20">
        <f t="shared" si="2"/>
        <v>782</v>
      </c>
      <c r="AQ15" s="16"/>
    </row>
    <row r="16" spans="1:43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5.75" customHeight="1">
      <c r="A18" s="21"/>
      <c r="B18" s="21"/>
      <c r="C18" s="22"/>
      <c r="D18" s="22"/>
      <c r="E18" s="22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2" t="s">
        <v>29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5.75" customHeight="1">
      <c r="A19" s="21"/>
      <c r="B19" s="23"/>
      <c r="C19" s="54" t="s">
        <v>46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5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37" ht="15.75" customHeight="1">
      <c r="B21" s="24"/>
      <c r="C21" s="57" t="s">
        <v>47</v>
      </c>
      <c r="D21" s="57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37" ht="15.7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R22" s="25" t="s">
        <v>48</v>
      </c>
    </row>
    <row r="23" spans="1:37" ht="15.75" customHeight="1">
      <c r="B23" s="26"/>
      <c r="C23" s="57" t="s">
        <v>49</v>
      </c>
      <c r="D23" s="57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1:37" ht="15.7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37" ht="15.75" customHeight="1">
      <c r="B25" s="27"/>
      <c r="C25" s="47" t="s">
        <v>50</v>
      </c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37" ht="15.75" customHeight="1"/>
    <row r="27" spans="1:37" ht="15.75" customHeight="1"/>
    <row r="28" spans="1:37" ht="15.75" customHeight="1"/>
    <row r="29" spans="1:37" ht="15.75" customHeight="1"/>
    <row r="30" spans="1:37" ht="15.75" customHeight="1"/>
    <row r="31" spans="1:37" ht="15.75" customHeight="1"/>
    <row r="32" spans="1:3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9">
    <mergeCell ref="B24:N24"/>
    <mergeCell ref="C25:N25"/>
    <mergeCell ref="A3:AK3"/>
    <mergeCell ref="AL3:AQ3"/>
    <mergeCell ref="C19:N19"/>
    <mergeCell ref="B20:N20"/>
    <mergeCell ref="C21:N21"/>
    <mergeCell ref="B22:N22"/>
    <mergeCell ref="C23:N23"/>
  </mergeCells>
  <phoneticPr fontId="15" type="noConversion"/>
  <pageMargins left="0.7" right="0.7" top="0.75" bottom="0.75" header="0" footer="0"/>
  <pageSetup paperSize="9" scale="5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9"/>
  <sheetViews>
    <sheetView tabSelected="1" zoomScale="60" zoomScaleNormal="60" workbookViewId="0">
      <pane xSplit="1" topLeftCell="B1" activePane="topRight" state="frozen"/>
      <selection pane="topRight" activeCell="AP23" sqref="AP23"/>
    </sheetView>
  </sheetViews>
  <sheetFormatPr defaultColWidth="14.42578125" defaultRowHeight="15" customHeight="1"/>
  <cols>
    <col min="1" max="1" width="29.28515625" customWidth="1"/>
    <col min="2" max="5" width="7" customWidth="1"/>
    <col min="6" max="6" width="6" customWidth="1"/>
    <col min="7" max="7" width="6.28515625" customWidth="1"/>
    <col min="8" max="8" width="6" customWidth="1"/>
    <col min="9" max="9" width="6.140625" customWidth="1"/>
    <col min="10" max="12" width="5.85546875" customWidth="1"/>
    <col min="13" max="13" width="6.5703125" customWidth="1"/>
    <col min="14" max="14" width="6.7109375" customWidth="1"/>
    <col min="15" max="15" width="6.5703125" customWidth="1"/>
    <col min="16" max="16" width="6.85546875" customWidth="1"/>
    <col min="17" max="17" width="6" customWidth="1"/>
    <col min="18" max="18" width="6.42578125" customWidth="1"/>
    <col min="19" max="19" width="6.28515625" customWidth="1"/>
    <col min="20" max="21" width="6.140625" customWidth="1"/>
    <col min="22" max="22" width="6.5703125" customWidth="1"/>
    <col min="23" max="23" width="6.140625" customWidth="1"/>
    <col min="24" max="24" width="6.5703125" customWidth="1"/>
    <col min="25" max="25" width="6.42578125" customWidth="1"/>
    <col min="26" max="27" width="6.5703125" customWidth="1"/>
    <col min="28" max="28" width="6" customWidth="1"/>
    <col min="29" max="30" width="6.28515625" customWidth="1"/>
    <col min="31" max="31" width="6.5703125" customWidth="1"/>
    <col min="32" max="32" width="6" customWidth="1"/>
    <col min="33" max="34" width="6.42578125" customWidth="1"/>
    <col min="35" max="35" width="6" customWidth="1"/>
    <col min="36" max="36" width="7" customWidth="1"/>
    <col min="37" max="37" width="6.42578125" customWidth="1"/>
    <col min="38" max="38" width="6.28515625" customWidth="1"/>
    <col min="39" max="39" width="11.28515625" customWidth="1"/>
    <col min="40" max="40" width="9.140625" customWidth="1"/>
    <col min="41" max="41" width="8.85546875" customWidth="1"/>
  </cols>
  <sheetData>
    <row r="1" spans="1:43" ht="18.75">
      <c r="A1" s="50" t="s">
        <v>104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101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38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3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43" ht="15.75" customHeight="1">
      <c r="B16" s="23"/>
      <c r="C16" s="54" t="s">
        <v>46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5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ht="36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ht="15.7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ht="15.75" customHeight="1"/>
    <row r="25" spans="2:35" ht="15.75" customHeight="1"/>
    <row r="26" spans="2:35" ht="15.75" customHeight="1">
      <c r="F26" s="25" t="s">
        <v>29</v>
      </c>
    </row>
    <row r="27" spans="2:35" ht="15.75" customHeight="1"/>
    <row r="28" spans="2:35" ht="15.75" customHeight="1"/>
    <row r="29" spans="2:35" ht="15.75" customHeight="1"/>
    <row r="30" spans="2:35" ht="15.75" customHeight="1"/>
    <row r="31" spans="2:35" ht="15.75" customHeight="1"/>
    <row r="32" spans="2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1"/>
  <sheetViews>
    <sheetView zoomScale="70" zoomScaleNormal="70" workbookViewId="0">
      <pane xSplit="1" topLeftCell="B1" activePane="topRight" state="frozen"/>
      <selection pane="topRight" activeCell="A2" sqref="A1:K1048576"/>
    </sheetView>
  </sheetViews>
  <sheetFormatPr defaultColWidth="14.42578125" defaultRowHeight="15" customHeight="1"/>
  <cols>
    <col min="1" max="1" width="29.28515625" customWidth="1"/>
    <col min="2" max="6" width="7.140625" customWidth="1"/>
    <col min="7" max="7" width="6.140625" customWidth="1"/>
    <col min="8" max="8" width="6.42578125" customWidth="1"/>
    <col min="9" max="9" width="6.28515625" customWidth="1"/>
    <col min="10" max="12" width="6.140625" customWidth="1"/>
    <col min="13" max="13" width="5.85546875" customWidth="1"/>
    <col min="14" max="14" width="6.42578125" customWidth="1"/>
    <col min="15" max="15" width="6" customWidth="1"/>
    <col min="16" max="16" width="6.140625" customWidth="1"/>
    <col min="17" max="17" width="6" customWidth="1"/>
    <col min="18" max="18" width="5.85546875" customWidth="1"/>
    <col min="19" max="19" width="6.140625" customWidth="1"/>
    <col min="20" max="20" width="5.85546875" customWidth="1"/>
    <col min="21" max="21" width="5.5703125" customWidth="1"/>
    <col min="22" max="22" width="6.140625" customWidth="1"/>
    <col min="23" max="23" width="5.5703125" customWidth="1"/>
    <col min="24" max="24" width="5.85546875" customWidth="1"/>
    <col min="25" max="25" width="5.7109375" customWidth="1"/>
    <col min="26" max="26" width="6.42578125" customWidth="1"/>
    <col min="27" max="28" width="5.85546875" customWidth="1"/>
    <col min="29" max="29" width="5.5703125" customWidth="1"/>
    <col min="30" max="30" width="6.140625" customWidth="1"/>
    <col min="31" max="31" width="5.85546875" customWidth="1"/>
    <col min="32" max="32" width="6.28515625" customWidth="1"/>
    <col min="33" max="33" width="6" customWidth="1"/>
    <col min="34" max="36" width="6.140625" customWidth="1"/>
    <col min="37" max="37" width="5.7109375" customWidth="1"/>
    <col min="38" max="38" width="7.42578125" customWidth="1"/>
    <col min="39" max="39" width="8.140625" customWidth="1"/>
    <col min="40" max="40" width="8.7109375" customWidth="1"/>
    <col min="41" max="41" width="12.28515625" customWidth="1"/>
    <col min="42" max="42" width="10.28515625" customWidth="1"/>
  </cols>
  <sheetData>
    <row r="1" spans="1:43" ht="18.75">
      <c r="A1" s="50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9"/>
      <c r="AL1" s="51" t="s">
        <v>0</v>
      </c>
      <c r="AM1" s="52"/>
      <c r="AN1" s="52"/>
      <c r="AO1" s="52"/>
      <c r="AP1" s="52"/>
      <c r="AQ1" s="53"/>
    </row>
    <row r="2" spans="1:43" ht="51" customHeight="1">
      <c r="A2" s="28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101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24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6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2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/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43" ht="15.75" customHeight="1"/>
    <row r="17" spans="2:13" ht="15.75" customHeight="1">
      <c r="B17" s="23"/>
      <c r="C17" s="54" t="s">
        <v>46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2:13" ht="15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2:13" ht="15.75" customHeight="1">
      <c r="B19" s="24"/>
      <c r="C19" s="57" t="s">
        <v>47</v>
      </c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5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5.75" customHeight="1">
      <c r="B21" s="26"/>
      <c r="C21" s="57" t="s">
        <v>49</v>
      </c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5.7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2:13" ht="15.75" customHeight="1">
      <c r="B23" s="27"/>
      <c r="C23" s="47" t="s">
        <v>50</v>
      </c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9">
    <mergeCell ref="B22:M22"/>
    <mergeCell ref="C23:M23"/>
    <mergeCell ref="A1:AK1"/>
    <mergeCell ref="AL1:AQ1"/>
    <mergeCell ref="C17:M17"/>
    <mergeCell ref="B18:M18"/>
    <mergeCell ref="C19:M19"/>
    <mergeCell ref="B20:M20"/>
    <mergeCell ref="C21:M21"/>
  </mergeCells>
  <phoneticPr fontId="16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36"/>
  <sheetViews>
    <sheetView zoomScale="60" zoomScaleNormal="60" workbookViewId="0">
      <pane xSplit="1" topLeftCell="B1" activePane="topRight" state="frozen"/>
      <selection pane="topRight" activeCell="O31" sqref="O31"/>
    </sheetView>
  </sheetViews>
  <sheetFormatPr defaultColWidth="14.42578125" defaultRowHeight="15" customHeight="1"/>
  <cols>
    <col min="1" max="1" width="29.42578125" customWidth="1"/>
    <col min="2" max="4" width="7.140625" customWidth="1"/>
    <col min="5" max="5" width="6.5703125" customWidth="1"/>
    <col min="6" max="6" width="6.7109375" customWidth="1"/>
    <col min="7" max="7" width="6.140625" customWidth="1"/>
    <col min="8" max="8" width="6.7109375" customWidth="1"/>
    <col min="9" max="9" width="6.140625" customWidth="1"/>
    <col min="10" max="11" width="6.42578125" customWidth="1"/>
    <col min="12" max="13" width="6.28515625" customWidth="1"/>
    <col min="14" max="14" width="6.7109375" customWidth="1"/>
    <col min="15" max="15" width="6" customWidth="1"/>
    <col min="16" max="16" width="6.7109375" customWidth="1"/>
    <col min="17" max="17" width="6.140625" customWidth="1"/>
    <col min="18" max="18" width="6.7109375" customWidth="1"/>
    <col min="19" max="20" width="6.42578125" customWidth="1"/>
    <col min="21" max="21" width="6.140625" customWidth="1"/>
    <col min="22" max="22" width="6" customWidth="1"/>
    <col min="23" max="25" width="6.42578125" customWidth="1"/>
    <col min="26" max="26" width="6.140625" customWidth="1"/>
    <col min="27" max="27" width="6.42578125" customWidth="1"/>
    <col min="28" max="28" width="6" customWidth="1"/>
    <col min="29" max="29" width="6.42578125" customWidth="1"/>
    <col min="30" max="31" width="6.28515625" customWidth="1"/>
    <col min="32" max="32" width="6.42578125" customWidth="1"/>
    <col min="33" max="33" width="6" customWidth="1"/>
    <col min="34" max="34" width="6.42578125" customWidth="1"/>
    <col min="35" max="35" width="6.140625" customWidth="1"/>
    <col min="36" max="36" width="9" customWidth="1"/>
    <col min="37" max="37" width="10.140625" customWidth="1"/>
    <col min="38" max="38" width="9.5703125" customWidth="1"/>
  </cols>
  <sheetData>
    <row r="1" spans="1:43" ht="18.75">
      <c r="A1" s="50" t="s">
        <v>107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30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101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52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24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4.5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32.25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2:25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2:25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2:2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2:25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2:25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2:25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5" ht="15.75" customHeight="1"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2:25" ht="15.75" customHeight="1"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2:25" ht="15.75" customHeight="1"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2:25" ht="15.75" customHeight="1"/>
    <row r="27" spans="2:25" ht="15.75" customHeight="1"/>
    <row r="28" spans="2:25" ht="15.75" customHeight="1"/>
    <row r="29" spans="2:25" ht="15.75" customHeight="1"/>
    <row r="30" spans="2:25" ht="15.75" customHeight="1"/>
    <row r="31" spans="2:25" ht="15.75" customHeight="1"/>
    <row r="32" spans="2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5"/>
  <sheetViews>
    <sheetView zoomScale="60" zoomScaleNormal="60" workbookViewId="0">
      <pane xSplit="1" topLeftCell="B1" activePane="topRight" state="frozen"/>
      <selection pane="topRight" activeCell="AP3" sqref="AP3:AP12"/>
    </sheetView>
  </sheetViews>
  <sheetFormatPr defaultColWidth="14.42578125" defaultRowHeight="15" customHeight="1"/>
  <cols>
    <col min="1" max="1" width="29.28515625" customWidth="1"/>
    <col min="2" max="35" width="6.140625" customWidth="1"/>
    <col min="36" max="36" width="6.7109375" customWidth="1"/>
    <col min="37" max="37" width="8.85546875" customWidth="1"/>
    <col min="38" max="38" width="8.5703125" customWidth="1"/>
    <col min="41" max="41" width="9.42578125" customWidth="1"/>
  </cols>
  <sheetData>
    <row r="1" spans="1:43" ht="18.75">
      <c r="A1" s="50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52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3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2:13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2:13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2:13" ht="15.75" customHeight="1"/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9"/>
  <sheetViews>
    <sheetView zoomScale="60" zoomScaleNormal="60" workbookViewId="0">
      <pane xSplit="1" topLeftCell="B1" activePane="topRight" state="frozen"/>
      <selection pane="topRight" activeCell="M38" sqref="M38"/>
    </sheetView>
  </sheetViews>
  <sheetFormatPr defaultColWidth="14.42578125" defaultRowHeight="15" customHeight="1"/>
  <cols>
    <col min="1" max="1" width="29.28515625" customWidth="1"/>
    <col min="2" max="2" width="6" customWidth="1"/>
    <col min="3" max="3" width="6.42578125" customWidth="1"/>
    <col min="4" max="4" width="6.140625" customWidth="1"/>
    <col min="5" max="6" width="6.42578125" customWidth="1"/>
    <col min="7" max="7" width="6.140625" customWidth="1"/>
    <col min="8" max="8" width="6.28515625" customWidth="1"/>
    <col min="9" max="10" width="6.42578125" customWidth="1"/>
    <col min="11" max="11" width="6.140625" customWidth="1"/>
    <col min="12" max="13" width="6" customWidth="1"/>
    <col min="14" max="14" width="6.140625" customWidth="1"/>
    <col min="15" max="15" width="6.42578125" customWidth="1"/>
    <col min="16" max="17" width="6.28515625" customWidth="1"/>
    <col min="18" max="18" width="6.140625" customWidth="1"/>
    <col min="19" max="21" width="6" customWidth="1"/>
    <col min="22" max="22" width="6.140625" customWidth="1"/>
    <col min="23" max="23" width="6.5703125" customWidth="1"/>
    <col min="24" max="24" width="6.7109375" customWidth="1"/>
    <col min="25" max="26" width="6.42578125" customWidth="1"/>
    <col min="27" max="27" width="6.28515625" customWidth="1"/>
    <col min="28" max="28" width="6.5703125" customWidth="1"/>
    <col min="29" max="29" width="6.42578125" customWidth="1"/>
    <col min="30" max="30" width="6.140625" customWidth="1"/>
    <col min="31" max="31" width="6.5703125" customWidth="1"/>
    <col min="32" max="32" width="6.28515625" customWidth="1"/>
    <col min="33" max="35" width="6.42578125" customWidth="1"/>
    <col min="36" max="36" width="7.85546875" customWidth="1"/>
    <col min="37" max="37" width="10.28515625" customWidth="1"/>
    <col min="38" max="38" width="9.7109375" customWidth="1"/>
    <col min="41" max="41" width="9.28515625" customWidth="1"/>
  </cols>
  <sheetData>
    <row r="1" spans="1:43" ht="18.75">
      <c r="A1" s="50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103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24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1.5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5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ht="15.7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ht="15.7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ht="15.7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ht="15.7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ht="15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 ht="15.75" customHeight="1"/>
    <row r="29" spans="2:35" ht="15.75" customHeight="1"/>
    <row r="30" spans="2:35" ht="15.75" customHeight="1"/>
    <row r="31" spans="2:35" ht="15.75" customHeight="1"/>
    <row r="32" spans="2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9"/>
  <sheetViews>
    <sheetView zoomScale="60" zoomScaleNormal="60" workbookViewId="0">
      <pane xSplit="1" topLeftCell="B1" activePane="topRight" state="frozen"/>
      <selection pane="topRight" activeCell="R23" sqref="R23"/>
    </sheetView>
  </sheetViews>
  <sheetFormatPr defaultColWidth="14.42578125" defaultRowHeight="15" customHeight="1"/>
  <cols>
    <col min="1" max="1" width="29.28515625" customWidth="1"/>
    <col min="2" max="35" width="6.28515625" customWidth="1"/>
    <col min="36" max="36" width="6.42578125" customWidth="1"/>
    <col min="37" max="37" width="6.7109375" customWidth="1"/>
    <col min="38" max="38" width="7.85546875" customWidth="1"/>
    <col min="41" max="41" width="10" customWidth="1"/>
  </cols>
  <sheetData>
    <row r="1" spans="1:43" ht="18.75">
      <c r="A1" s="50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52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3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5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2:35" ht="15.75" customHeight="1"/>
    <row r="24" spans="2:35" ht="15.75" customHeight="1"/>
    <row r="25" spans="2:35" ht="15.75" customHeight="1"/>
    <row r="26" spans="2:35" ht="15.75" customHeight="1"/>
    <row r="27" spans="2:35" ht="15.75" customHeight="1"/>
    <row r="28" spans="2:35" ht="15.75" customHeight="1"/>
    <row r="29" spans="2:35" ht="15.75" customHeight="1"/>
    <row r="30" spans="2:35" ht="15.75" customHeight="1"/>
    <row r="31" spans="2:35" ht="15.75" customHeight="1"/>
    <row r="32" spans="2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9"/>
  <sheetViews>
    <sheetView zoomScale="60" zoomScaleNormal="60" workbookViewId="0">
      <pane xSplit="1" topLeftCell="B1" activePane="topRight" state="frozen"/>
      <selection pane="topRight" activeCell="Q32" sqref="Q32"/>
    </sheetView>
  </sheetViews>
  <sheetFormatPr defaultColWidth="14.42578125" defaultRowHeight="15" customHeight="1"/>
  <cols>
    <col min="1" max="1" width="29.28515625" customWidth="1"/>
    <col min="2" max="9" width="6.85546875" customWidth="1"/>
    <col min="10" max="12" width="6.140625" customWidth="1"/>
    <col min="13" max="13" width="6.28515625" customWidth="1"/>
    <col min="14" max="35" width="6.85546875" customWidth="1"/>
    <col min="36" max="36" width="7.42578125" customWidth="1"/>
    <col min="37" max="37" width="7.85546875" customWidth="1"/>
    <col min="38" max="38" width="9.28515625" customWidth="1"/>
  </cols>
  <sheetData>
    <row r="1" spans="1:43" ht="18.75">
      <c r="A1" s="50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101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24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3.75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2:35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2:35" ht="15.7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ht="15.7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ht="15.7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ht="15.7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ht="15.7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 ht="15.7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ht="15.7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ht="15.7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ht="15.75" customHeight="1"/>
    <row r="32" spans="2:3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9"/>
  <sheetViews>
    <sheetView zoomScale="60" zoomScaleNormal="60" workbookViewId="0">
      <pane xSplit="1" topLeftCell="B1" activePane="topRight" state="frozen"/>
      <selection pane="topRight" activeCell="AP3" sqref="AP3:AP12"/>
    </sheetView>
  </sheetViews>
  <sheetFormatPr defaultColWidth="14.42578125" defaultRowHeight="15" customHeight="1"/>
  <cols>
    <col min="1" max="1" width="29.28515625" customWidth="1"/>
    <col min="2" max="35" width="6.140625" customWidth="1"/>
    <col min="36" max="37" width="7.28515625" customWidth="1"/>
    <col min="38" max="38" width="9.5703125" customWidth="1"/>
    <col min="41" max="41" width="13.140625" customWidth="1"/>
  </cols>
  <sheetData>
    <row r="1" spans="1:43" ht="18.75">
      <c r="A1" s="50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8.5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103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1.5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2:13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2:13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2:13" ht="15.75" customHeight="1"/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9"/>
  <sheetViews>
    <sheetView zoomScale="50" zoomScaleNormal="50" workbookViewId="0">
      <pane xSplit="1" topLeftCell="B1" activePane="topRight" state="frozen"/>
      <selection pane="topRight" activeCell="K37" sqref="K37"/>
    </sheetView>
  </sheetViews>
  <sheetFormatPr defaultColWidth="14.42578125" defaultRowHeight="15" customHeight="1"/>
  <cols>
    <col min="1" max="1" width="29.28515625" customWidth="1"/>
    <col min="2" max="35" width="6.7109375" customWidth="1"/>
    <col min="36" max="36" width="8.28515625" customWidth="1"/>
    <col min="37" max="37" width="8.5703125" customWidth="1"/>
    <col min="38" max="38" width="9.42578125" customWidth="1"/>
    <col min="40" max="40" width="12.140625" customWidth="1"/>
    <col min="41" max="41" width="11.42578125" customWidth="1"/>
  </cols>
  <sheetData>
    <row r="1" spans="1:43" ht="18.75">
      <c r="A1" s="50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9"/>
      <c r="AJ1" s="51" t="s">
        <v>0</v>
      </c>
      <c r="AK1" s="52"/>
      <c r="AL1" s="52"/>
      <c r="AM1" s="52"/>
      <c r="AN1" s="52"/>
      <c r="AO1" s="53"/>
    </row>
    <row r="2" spans="1:43" ht="51" customHeight="1">
      <c r="A2" s="1" t="s">
        <v>1</v>
      </c>
      <c r="B2" s="2" t="s">
        <v>2</v>
      </c>
      <c r="C2" s="2" t="s">
        <v>61</v>
      </c>
      <c r="D2" s="2" t="s">
        <v>62</v>
      </c>
      <c r="E2" s="2" t="s">
        <v>76</v>
      </c>
      <c r="F2" s="2" t="s">
        <v>77</v>
      </c>
      <c r="G2" s="2" t="s">
        <v>65</v>
      </c>
      <c r="H2" s="2" t="s">
        <v>78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  <c r="R2" s="2" t="s">
        <v>75</v>
      </c>
      <c r="S2" s="2" t="s">
        <v>79</v>
      </c>
      <c r="T2" s="2" t="s">
        <v>80</v>
      </c>
      <c r="U2" s="2" t="s">
        <v>81</v>
      </c>
      <c r="V2" s="2" t="s">
        <v>82</v>
      </c>
      <c r="W2" s="2" t="s">
        <v>83</v>
      </c>
      <c r="X2" s="2" t="s">
        <v>84</v>
      </c>
      <c r="Y2" s="2" t="s">
        <v>85</v>
      </c>
      <c r="Z2" s="2" t="s">
        <v>86</v>
      </c>
      <c r="AA2" s="2" t="s">
        <v>87</v>
      </c>
      <c r="AB2" s="2" t="s">
        <v>88</v>
      </c>
      <c r="AC2" s="2" t="s">
        <v>89</v>
      </c>
      <c r="AD2" s="2" t="s">
        <v>90</v>
      </c>
      <c r="AE2" s="2" t="s">
        <v>91</v>
      </c>
      <c r="AF2" s="3" t="s">
        <v>92</v>
      </c>
      <c r="AG2" s="2" t="s">
        <v>93</v>
      </c>
      <c r="AH2" s="2" t="s">
        <v>94</v>
      </c>
      <c r="AI2" s="2" t="s">
        <v>95</v>
      </c>
      <c r="AJ2" s="2" t="s">
        <v>96</v>
      </c>
      <c r="AK2" s="2" t="s">
        <v>97</v>
      </c>
      <c r="AL2" s="4" t="s">
        <v>3</v>
      </c>
      <c r="AM2" s="5" t="s">
        <v>4</v>
      </c>
      <c r="AN2" s="6" t="s">
        <v>5</v>
      </c>
      <c r="AO2" s="7" t="s">
        <v>6</v>
      </c>
      <c r="AP2" s="8" t="s">
        <v>7</v>
      </c>
      <c r="AQ2" s="9" t="s">
        <v>8</v>
      </c>
    </row>
    <row r="3" spans="1:43" ht="27" customHeight="1">
      <c r="A3" s="10" t="s">
        <v>9</v>
      </c>
      <c r="B3" s="36"/>
      <c r="C3" s="36"/>
      <c r="D3" s="35" t="s">
        <v>63</v>
      </c>
      <c r="E3" s="36"/>
      <c r="F3" s="36"/>
      <c r="G3" s="36" t="s">
        <v>10</v>
      </c>
      <c r="H3" s="36"/>
      <c r="I3" s="36"/>
      <c r="J3" s="37" t="s">
        <v>51</v>
      </c>
      <c r="K3" s="34"/>
      <c r="L3" s="34" t="s">
        <v>57</v>
      </c>
      <c r="M3" s="34"/>
      <c r="N3" s="34"/>
      <c r="O3" s="38" t="s">
        <v>12</v>
      </c>
      <c r="P3" s="34"/>
      <c r="Q3" s="35" t="s">
        <v>53</v>
      </c>
      <c r="R3" s="34"/>
      <c r="S3" s="34"/>
      <c r="T3" s="34"/>
      <c r="U3" s="34" t="s">
        <v>14</v>
      </c>
      <c r="V3" s="34"/>
      <c r="W3" s="34"/>
      <c r="X3" s="34"/>
      <c r="Y3" s="34"/>
      <c r="Z3" s="34" t="s">
        <v>15</v>
      </c>
      <c r="AA3" s="34"/>
      <c r="AB3" s="34"/>
      <c r="AC3" s="35" t="s">
        <v>98</v>
      </c>
      <c r="AD3" s="38" t="s">
        <v>16</v>
      </c>
      <c r="AE3" s="36"/>
      <c r="AF3" s="36"/>
      <c r="AG3" s="33" t="s">
        <v>17</v>
      </c>
      <c r="AH3" s="36"/>
      <c r="AI3" s="36"/>
      <c r="AJ3" s="36" t="s">
        <v>18</v>
      </c>
      <c r="AK3" s="39"/>
      <c r="AL3" s="11">
        <v>7</v>
      </c>
      <c r="AM3" s="12">
        <v>4</v>
      </c>
      <c r="AN3" s="13">
        <v>1</v>
      </c>
      <c r="AO3" s="14">
        <f t="shared" ref="AO3:AO12" si="0">SUM(AL3:AN3)</f>
        <v>12</v>
      </c>
      <c r="AP3" s="15">
        <v>170</v>
      </c>
      <c r="AQ3" s="16">
        <f t="shared" ref="AQ3:AQ12" si="1">(AL3+AM3+AN3)/AP3*100</f>
        <v>7.0588235294117645</v>
      </c>
    </row>
    <row r="4" spans="1:43" ht="27" customHeight="1">
      <c r="A4" s="10" t="s">
        <v>19</v>
      </c>
      <c r="B4" s="34"/>
      <c r="C4" s="34"/>
      <c r="D4" s="34"/>
      <c r="E4" s="34"/>
      <c r="F4" s="34"/>
      <c r="G4" s="34"/>
      <c r="H4" s="34"/>
      <c r="I4" s="34" t="s">
        <v>38</v>
      </c>
      <c r="J4" s="34"/>
      <c r="K4" s="34"/>
      <c r="L4" s="34"/>
      <c r="M4" s="34"/>
      <c r="N4" s="34"/>
      <c r="O4" s="34"/>
      <c r="P4" s="35" t="s">
        <v>58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 t="s">
        <v>20</v>
      </c>
      <c r="AC4" s="34"/>
      <c r="AD4" s="34"/>
      <c r="AE4" s="34"/>
      <c r="AF4" s="34"/>
      <c r="AG4" s="34"/>
      <c r="AH4" s="34"/>
      <c r="AI4" s="33" t="s">
        <v>21</v>
      </c>
      <c r="AJ4" s="41"/>
      <c r="AK4" s="40"/>
      <c r="AL4" s="11">
        <v>2</v>
      </c>
      <c r="AM4" s="12">
        <v>1</v>
      </c>
      <c r="AN4" s="13">
        <v>1</v>
      </c>
      <c r="AO4" s="14">
        <f t="shared" si="0"/>
        <v>4</v>
      </c>
      <c r="AP4" s="15">
        <v>136</v>
      </c>
      <c r="AQ4" s="16">
        <f t="shared" si="1"/>
        <v>2.9411764705882351</v>
      </c>
    </row>
    <row r="5" spans="1:43" ht="27" customHeight="1">
      <c r="A5" s="17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3" t="s">
        <v>59</v>
      </c>
      <c r="AG5" s="34"/>
      <c r="AH5" s="34"/>
      <c r="AI5" s="34"/>
      <c r="AJ5" s="34"/>
      <c r="AK5" s="40"/>
      <c r="AL5" s="11">
        <v>0</v>
      </c>
      <c r="AM5" s="12">
        <v>0</v>
      </c>
      <c r="AN5" s="13">
        <v>1</v>
      </c>
      <c r="AO5" s="14">
        <f t="shared" si="0"/>
        <v>1</v>
      </c>
      <c r="AP5" s="15">
        <v>34</v>
      </c>
      <c r="AQ5" s="16">
        <f t="shared" si="1"/>
        <v>2.9411764705882351</v>
      </c>
    </row>
    <row r="6" spans="1:43" ht="27" customHeight="1">
      <c r="A6" s="10" t="s">
        <v>23</v>
      </c>
      <c r="B6" s="34"/>
      <c r="C6" s="34"/>
      <c r="D6" s="34"/>
      <c r="E6" s="34"/>
      <c r="F6" s="34"/>
      <c r="G6" s="34"/>
      <c r="H6" s="34"/>
      <c r="I6" s="34" t="s">
        <v>24</v>
      </c>
      <c r="J6" s="34"/>
      <c r="K6" s="34"/>
      <c r="L6" s="34"/>
      <c r="M6" s="34"/>
      <c r="N6" s="34"/>
      <c r="O6" s="34"/>
      <c r="P6" s="34" t="s">
        <v>25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 t="s">
        <v>26</v>
      </c>
      <c r="AD6" s="34"/>
      <c r="AE6" s="33" t="s">
        <v>27</v>
      </c>
      <c r="AF6" s="34"/>
      <c r="AG6" s="34"/>
      <c r="AH6" s="34"/>
      <c r="AI6" s="34"/>
      <c r="AJ6" s="34"/>
      <c r="AK6" s="40"/>
      <c r="AL6" s="11">
        <v>3</v>
      </c>
      <c r="AM6" s="12">
        <v>0</v>
      </c>
      <c r="AN6" s="13">
        <v>1</v>
      </c>
      <c r="AO6" s="14">
        <f t="shared" si="0"/>
        <v>4</v>
      </c>
      <c r="AP6" s="15">
        <v>68</v>
      </c>
      <c r="AQ6" s="16">
        <f t="shared" si="1"/>
        <v>5.8823529411764701</v>
      </c>
    </row>
    <row r="7" spans="1:43" ht="27" customHeight="1">
      <c r="A7" s="10" t="s">
        <v>28</v>
      </c>
      <c r="B7" s="34"/>
      <c r="C7" s="34"/>
      <c r="D7" s="35" t="s">
        <v>64</v>
      </c>
      <c r="E7" s="34"/>
      <c r="F7" s="34" t="s">
        <v>29</v>
      </c>
      <c r="G7" s="34" t="s">
        <v>54</v>
      </c>
      <c r="H7" s="34"/>
      <c r="I7" s="34"/>
      <c r="J7" s="35" t="s">
        <v>11</v>
      </c>
      <c r="K7" s="34"/>
      <c r="L7" s="34"/>
      <c r="M7" s="34" t="s">
        <v>30</v>
      </c>
      <c r="N7" s="34"/>
      <c r="O7" s="34"/>
      <c r="P7" s="34"/>
      <c r="Q7" s="35" t="s">
        <v>13</v>
      </c>
      <c r="R7" s="34"/>
      <c r="S7" s="34"/>
      <c r="T7" s="34" t="s">
        <v>31</v>
      </c>
      <c r="U7" s="34"/>
      <c r="V7" s="34"/>
      <c r="W7" s="34" t="s">
        <v>32</v>
      </c>
      <c r="X7" s="34"/>
      <c r="Y7" s="34"/>
      <c r="Z7" s="34" t="s">
        <v>33</v>
      </c>
      <c r="AA7" s="34"/>
      <c r="AB7" s="34"/>
      <c r="AC7" s="35" t="s">
        <v>56</v>
      </c>
      <c r="AD7" s="34"/>
      <c r="AE7" s="34" t="s">
        <v>34</v>
      </c>
      <c r="AF7" s="36"/>
      <c r="AG7" s="33" t="s">
        <v>35</v>
      </c>
      <c r="AH7" s="34"/>
      <c r="AI7" s="34"/>
      <c r="AJ7" s="34" t="s">
        <v>36</v>
      </c>
      <c r="AK7" s="40"/>
      <c r="AL7" s="11">
        <v>7</v>
      </c>
      <c r="AM7" s="12">
        <v>4</v>
      </c>
      <c r="AN7" s="13">
        <v>1</v>
      </c>
      <c r="AO7" s="14">
        <f t="shared" si="0"/>
        <v>12</v>
      </c>
      <c r="AP7" s="15">
        <v>136</v>
      </c>
      <c r="AQ7" s="16">
        <f t="shared" si="1"/>
        <v>8.8235294117647065</v>
      </c>
    </row>
    <row r="8" spans="1:43" ht="27" customHeight="1">
      <c r="A8" s="10" t="s">
        <v>37</v>
      </c>
      <c r="B8" s="34"/>
      <c r="C8" s="34"/>
      <c r="D8" s="34"/>
      <c r="E8" s="34"/>
      <c r="F8" s="34"/>
      <c r="G8" s="34"/>
      <c r="H8" s="34" t="s">
        <v>29</v>
      </c>
      <c r="I8" s="34" t="s">
        <v>52</v>
      </c>
      <c r="J8" s="34"/>
      <c r="K8" s="34"/>
      <c r="L8" s="34"/>
      <c r="M8" s="34"/>
      <c r="N8" s="34"/>
      <c r="O8" s="34"/>
      <c r="P8" s="35" t="s">
        <v>39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 t="s">
        <v>60</v>
      </c>
      <c r="AC8" s="34"/>
      <c r="AD8" s="34"/>
      <c r="AE8" s="34"/>
      <c r="AF8" s="36"/>
      <c r="AG8" s="34"/>
      <c r="AH8" s="34"/>
      <c r="AI8" s="34"/>
      <c r="AJ8" s="33" t="s">
        <v>102</v>
      </c>
      <c r="AK8" s="40"/>
      <c r="AL8" s="11">
        <v>2</v>
      </c>
      <c r="AM8" s="12">
        <v>1</v>
      </c>
      <c r="AN8" s="13">
        <v>1</v>
      </c>
      <c r="AO8" s="14">
        <f t="shared" si="0"/>
        <v>4</v>
      </c>
      <c r="AP8" s="15">
        <v>68</v>
      </c>
      <c r="AQ8" s="16">
        <f t="shared" si="1"/>
        <v>5.8823529411764701</v>
      </c>
    </row>
    <row r="9" spans="1:43" ht="27" customHeight="1">
      <c r="A9" s="10" t="s">
        <v>40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3" t="s">
        <v>100</v>
      </c>
      <c r="AI9" s="34"/>
      <c r="AJ9" s="34"/>
      <c r="AK9" s="40"/>
      <c r="AL9" s="11">
        <v>1</v>
      </c>
      <c r="AM9" s="12">
        <v>0</v>
      </c>
      <c r="AN9" s="13">
        <v>1</v>
      </c>
      <c r="AO9" s="14">
        <f t="shared" si="0"/>
        <v>2</v>
      </c>
      <c r="AP9" s="15">
        <v>34</v>
      </c>
      <c r="AQ9" s="16">
        <f t="shared" si="1"/>
        <v>5.8823529411764701</v>
      </c>
    </row>
    <row r="10" spans="1:43" ht="33.75" customHeight="1">
      <c r="A10" s="10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 t="s">
        <v>42</v>
      </c>
      <c r="AH10" s="34"/>
      <c r="AI10" s="34"/>
      <c r="AJ10" s="34"/>
      <c r="AK10" s="40"/>
      <c r="AL10" s="11">
        <v>0</v>
      </c>
      <c r="AM10" s="12">
        <v>0</v>
      </c>
      <c r="AN10" s="13">
        <v>1</v>
      </c>
      <c r="AO10" s="14">
        <f t="shared" si="0"/>
        <v>1</v>
      </c>
      <c r="AP10" s="15">
        <v>34</v>
      </c>
      <c r="AQ10" s="16">
        <f t="shared" si="1"/>
        <v>2.9411764705882351</v>
      </c>
    </row>
    <row r="11" spans="1:43" ht="27" customHeight="1">
      <c r="A11" s="10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 t="s">
        <v>29</v>
      </c>
      <c r="AG11" s="34"/>
      <c r="AH11" s="33" t="s">
        <v>99</v>
      </c>
      <c r="AI11" s="34"/>
      <c r="AJ11" s="34"/>
      <c r="AK11" s="40"/>
      <c r="AL11" s="11">
        <v>0</v>
      </c>
      <c r="AM11" s="12">
        <v>0</v>
      </c>
      <c r="AN11" s="13">
        <v>1</v>
      </c>
      <c r="AO11" s="14">
        <f t="shared" si="0"/>
        <v>1</v>
      </c>
      <c r="AP11" s="15">
        <v>34</v>
      </c>
      <c r="AQ11" s="16">
        <f t="shared" si="1"/>
        <v>2.9411764705882351</v>
      </c>
    </row>
    <row r="12" spans="1:43" ht="27" customHeight="1">
      <c r="A12" s="10" t="s">
        <v>44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 t="s">
        <v>45</v>
      </c>
      <c r="AF12" s="34"/>
      <c r="AG12" s="34"/>
      <c r="AH12" s="34"/>
      <c r="AI12" s="34"/>
      <c r="AJ12" s="34"/>
      <c r="AK12" s="40"/>
      <c r="AL12" s="11">
        <v>0</v>
      </c>
      <c r="AM12" s="12">
        <v>0</v>
      </c>
      <c r="AN12" s="13">
        <v>1</v>
      </c>
      <c r="AO12" s="14">
        <f t="shared" si="0"/>
        <v>1</v>
      </c>
      <c r="AP12" s="15">
        <v>68</v>
      </c>
      <c r="AQ12" s="16">
        <f t="shared" si="1"/>
        <v>1.4705882352941175</v>
      </c>
    </row>
    <row r="13" spans="1:43" ht="27" customHeight="1">
      <c r="A13" s="3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11"/>
      <c r="AM13" s="12"/>
      <c r="AN13" s="13"/>
      <c r="AO13" s="19">
        <f t="shared" ref="AO13:AP13" si="2">SUM(AO3:AO12)</f>
        <v>42</v>
      </c>
      <c r="AP13" s="20">
        <f t="shared" si="2"/>
        <v>782</v>
      </c>
      <c r="AQ13" s="16"/>
    </row>
    <row r="14" spans="1:43" ht="15.75" customHeight="1"/>
    <row r="15" spans="1:43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43" ht="15.75" customHeight="1">
      <c r="B16" s="23"/>
      <c r="C16" s="54" t="s">
        <v>55</v>
      </c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2:13" ht="15.7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5.75" customHeight="1">
      <c r="B18" s="24"/>
      <c r="C18" s="57" t="s">
        <v>47</v>
      </c>
      <c r="D18" s="45"/>
      <c r="E18" s="45"/>
      <c r="F18" s="45"/>
      <c r="G18" s="45"/>
      <c r="H18" s="45"/>
      <c r="I18" s="45"/>
      <c r="J18" s="45"/>
      <c r="K18" s="45"/>
      <c r="L18" s="45"/>
      <c r="M18" s="46"/>
    </row>
    <row r="19" spans="2:13" ht="15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2:13" ht="15.75" customHeight="1">
      <c r="B20" s="26"/>
      <c r="C20" s="57" t="s">
        <v>49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5.7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2:13" ht="15.75" customHeight="1">
      <c r="B22" s="27"/>
      <c r="C22" s="47" t="s">
        <v>50</v>
      </c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2:13" ht="15.75" customHeight="1"/>
    <row r="24" spans="2:13" ht="15.75" customHeight="1"/>
    <row r="25" spans="2:13" ht="15.75" customHeight="1"/>
    <row r="26" spans="2:13" ht="15.75" customHeight="1"/>
    <row r="27" spans="2:13" ht="15.75" customHeight="1"/>
    <row r="28" spans="2:13" ht="15.75" customHeight="1"/>
    <row r="29" spans="2:13" ht="15.75" customHeight="1"/>
    <row r="30" spans="2:13" ht="15.75" customHeight="1"/>
    <row r="31" spans="2:13" ht="15.75" customHeight="1"/>
    <row r="32" spans="2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21:M21"/>
    <mergeCell ref="C22:M22"/>
    <mergeCell ref="A1:AI1"/>
    <mergeCell ref="AJ1:AO1"/>
    <mergeCell ref="C16:M16"/>
    <mergeCell ref="B17:M17"/>
    <mergeCell ref="C18:M18"/>
    <mergeCell ref="B19:M19"/>
    <mergeCell ref="C20:M2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3а</vt:lpstr>
      <vt:lpstr>3б</vt:lpstr>
      <vt:lpstr>3в</vt:lpstr>
      <vt:lpstr>3г</vt:lpstr>
      <vt:lpstr>3д</vt:lpstr>
      <vt:lpstr>3е</vt:lpstr>
      <vt:lpstr>3и</vt:lpstr>
      <vt:lpstr>3л</vt:lpstr>
      <vt:lpstr>3м</vt:lpstr>
      <vt:lpstr>3н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2006-09-16T00:00:00Z</dcterms:created>
  <dcterms:modified xsi:type="dcterms:W3CDTF">2023-10-02T03:24:46Z</dcterms:modified>
</cp:coreProperties>
</file>